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meyer\Documents\Save the Children Federation Inc\Emergency Health and Nutrition - MNRHiE\ASRH in Emergencies\IAWG ASRH sWG\Toolkit revision\2020 ASRH Toolkit\Annexes\French\"/>
    </mc:Choice>
  </mc:AlternateContent>
  <bookViews>
    <workbookView xWindow="0" yWindow="0" windowWidth="28800" windowHeight="1187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71" i="1" l="1"/>
  <c r="E78" i="1"/>
  <c r="E30" i="1" l="1"/>
  <c r="E38" i="1"/>
  <c r="E44" i="1"/>
  <c r="E54" i="1"/>
  <c r="E61" i="1"/>
  <c r="C79" i="1" l="1"/>
</calcChain>
</file>

<file path=xl/sharedStrings.xml><?xml version="1.0" encoding="utf-8"?>
<sst xmlns="http://schemas.openxmlformats.org/spreadsheetml/2006/main" count="200" uniqueCount="172">
  <si>
    <t>Coût par unité</t>
  </si>
  <si>
    <t># d’unités</t>
  </si>
  <si>
    <t># de mois</t>
  </si>
  <si>
    <t>Coût total</t>
  </si>
  <si>
    <t>PERSONNEL</t>
  </si>
  <si>
    <t>&lt;Salaire par mois&gt;</t>
  </si>
  <si>
    <t>&lt;Salaire par mois&gt;</t>
  </si>
  <si>
    <t>Conseiller en santé (20%)</t>
  </si>
  <si>
    <t>&lt;Salaire par mois&gt;</t>
  </si>
  <si>
    <t>0,2</t>
  </si>
  <si>
    <t>&lt;Salaire par mois&gt;</t>
  </si>
  <si>
    <t>0,1</t>
  </si>
  <si>
    <t>&lt;Salaire par mois&gt;</t>
  </si>
  <si>
    <t>0,15</t>
  </si>
  <si>
    <t>&lt;Salaire par mois&gt;</t>
  </si>
  <si>
    <t>0,1</t>
  </si>
  <si>
    <t>M&amp;E (10%)</t>
  </si>
  <si>
    <t>&lt;Salaire par mois&gt;</t>
  </si>
  <si>
    <t>0,15</t>
  </si>
  <si>
    <t>Chauffeur (40%)</t>
  </si>
  <si>
    <t>&lt;Salaire par mois&gt;</t>
  </si>
  <si>
    <t>0,4</t>
  </si>
  <si>
    <t>COÛTS DU PROGRAMME</t>
  </si>
  <si>
    <t>Coût par unité</t>
  </si>
  <si>
    <t># d'unités</t>
  </si>
  <si>
    <t># de mois</t>
  </si>
  <si>
    <t>Coût total</t>
  </si>
  <si>
    <t>Réunions d'adolescent.e.s</t>
  </si>
  <si>
    <t>Formations</t>
  </si>
  <si>
    <t>Coût par unité</t>
  </si>
  <si>
    <t># d'unités</t>
  </si>
  <si>
    <t># de mois</t>
  </si>
  <si>
    <t>Coût total</t>
  </si>
  <si>
    <t>Lieu de réunion</t>
  </si>
  <si>
    <t>Rafraîchissements &amp; repas</t>
  </si>
  <si>
    <t>Papeterie</t>
  </si>
  <si>
    <t>Impression et photocopiage</t>
  </si>
  <si>
    <t>Per diem de formateurs</t>
  </si>
  <si>
    <t>Per diem des participants</t>
  </si>
  <si>
    <t>Coût par unité</t>
  </si>
  <si>
    <t># d'unités</t>
  </si>
  <si>
    <t># de mois</t>
  </si>
  <si>
    <t>Coût total</t>
  </si>
  <si>
    <t>Essai pilote de matériel</t>
  </si>
  <si>
    <t>Coûts de distribution</t>
  </si>
  <si>
    <t>Coût par unité</t>
  </si>
  <si>
    <t># d'unités</t>
  </si>
  <si>
    <t># de mois</t>
  </si>
  <si>
    <t>Coût total</t>
  </si>
  <si>
    <t>Réhabilitation mineure</t>
  </si>
  <si>
    <t>Meubles</t>
  </si>
  <si>
    <t>Équipement &amp; matériel</t>
  </si>
  <si>
    <t>0,50</t>
  </si>
  <si>
    <t>0,50</t>
  </si>
  <si>
    <t>0,50</t>
  </si>
  <si>
    <t>Coût par unité</t>
  </si>
  <si>
    <t># d'unités</t>
  </si>
  <si>
    <t># de mois</t>
  </si>
  <si>
    <t>Coût total</t>
  </si>
  <si>
    <t>Matériel de visibilité</t>
  </si>
  <si>
    <t>Coûts de transport</t>
  </si>
  <si>
    <t>Jeunes bénévoles</t>
  </si>
  <si>
    <t>Coût par unité</t>
  </si>
  <si>
    <t># d'unités</t>
  </si>
  <si>
    <t># de mois</t>
  </si>
  <si>
    <t>Coût total</t>
  </si>
  <si>
    <t>Matériel de visibilité</t>
  </si>
  <si>
    <t>Suivi et évaluation</t>
  </si>
  <si>
    <t>Coût par unité</t>
  </si>
  <si>
    <t># d'unités</t>
  </si>
  <si>
    <t># de mois</t>
  </si>
  <si>
    <t>Coût total</t>
  </si>
  <si>
    <t>COÛT TOTAL DU PROJET</t>
  </si>
  <si>
    <t>&lt;Total des coûts&gt;</t>
  </si>
  <si>
    <t>ANNEXE X : Échantillon de budget pour un projet de SSRA</t>
  </si>
  <si>
    <t>Manager / de logistique (10%)</t>
  </si>
  <si>
    <t>&lt;Coût par unité multiplié par # d'unités par # de mois&gt;</t>
  </si>
  <si>
    <t>Manager / Coordinateur de SSRA (100%)</t>
  </si>
  <si>
    <t>Deux responsables de SSRA (100%)</t>
  </si>
  <si>
    <t>Responsable logistique / des achats (15%) Manager / coordinateur</t>
  </si>
  <si>
    <t xml:space="preserve">Responsable M&amp;E (15%) </t>
  </si>
  <si>
    <t>Participation des adolescent.e.s et de la communauté</t>
  </si>
  <si>
    <t>Réunions d'entrée communautaires</t>
  </si>
  <si>
    <t>&lt;Le coût par réunion lié à la location de la salle, aux matériels, aux rafraîchissements, et aux certificats&gt;</t>
  </si>
  <si>
    <t>&lt;Coût par unité multiplié par # d'unités (nombre de réunions) par # de mois&gt;</t>
  </si>
  <si>
    <t>Ligne d'assistance téléphonique pour les rapports et les réactions de la communauté</t>
  </si>
  <si>
    <t>&lt;Coût de la ligne d'assistance téléphonique, du téléphone et des frais de service mensuels&gt;</t>
  </si>
  <si>
    <t>&lt;Coût par unité multiplié par # d'unités (nombre de lignes d'assistance télephonique) par # de mois&gt;</t>
  </si>
  <si>
    <t>Réunion de partage des résultats en fin de projet</t>
  </si>
  <si>
    <t>Élément de ligne budgétaire</t>
  </si>
  <si>
    <t>Il s’agit d’un outil référencé dans la section Directives et conception budgétaires du chapitre 8 : Instructions et outils destinés au gestionnaire. Ce tableau fournit un échantillon de budget pour un programme de SSRA. Le tableau comprend quelques unes des catégories budgétaires essentielles et quelques éléments indispensables de lignes budgétaires à soumettre pour un nouveau projet de SSRA. Les budgets du projet de SSRA augmenteront ou diminueront en fonction de la quantité de crédits disponibles et du champ d’application du projet. Ce budget illustratif du projet de SSRA est pour une période de 12 mois et fournira des activités de SSRA à deux endroits. Remarque : Cet échantillon de budget pour un projet de SSRA ne contient pas toutes les activités potentielles de SSRA que les responsables SSRA pourraient mettre en œuvre au cours d’une mission humanitaire - il ne s’agit que d’exemples de certaines activités. Il ne contient pas non plus de frais généraux ou indirects.</t>
  </si>
  <si>
    <t>&lt;Coût par unité multiplié par # d'unités (nombre de participants et de formateurs) par # de mois&gt;</t>
  </si>
  <si>
    <t>&lt;Coût de l'espace par participant&gt;</t>
  </si>
  <si>
    <t>&lt;Coût de restauration par personne&gt;</t>
  </si>
  <si>
    <t>&lt;Coût du papier pour que les participants puissent prendre des notes&gt;</t>
  </si>
  <si>
    <t>&lt;Per diem pour chaque formateur&gt;</t>
  </si>
  <si>
    <t>&lt;Coût par unité multiplié par
# d'unités (nombre de blocs de
papier) par # de mois&gt;</t>
  </si>
  <si>
    <t>&lt;Coûts d'impression&gt;</t>
  </si>
  <si>
    <t>&lt;Coût par unité multiplié par #
d'unités (nombre de rames de
papier) par # de mois&gt;</t>
  </si>
  <si>
    <t>&lt;Coût par unité multiplié par #
d'unités (nombre de formateurs)
par # de mois&gt;</t>
  </si>
  <si>
    <t>&lt;Per diem par participant&gt;</t>
  </si>
  <si>
    <t>&lt;Coût par unité multiplié par
# d'unités (nombre de participants)
par # de mois&gt;</t>
  </si>
  <si>
    <t>Matériel d'Information, Éducation et Communication (IEC)</t>
  </si>
  <si>
    <t>Frais de conseiller / graphiste</t>
  </si>
  <si>
    <t>Matériel d'impression et de reproduction</t>
  </si>
  <si>
    <t>&lt;Coût par contrat de graphiste&gt;</t>
  </si>
  <si>
    <t>&lt;Coût par unité multiplié par #
d'unités par # de mois&gt;</t>
  </si>
  <si>
    <t>&lt;Coût par unité multipliée par #
d'unités (nombre de copies IEC)
par # de mois&gt;</t>
  </si>
  <si>
    <t>&lt;Per diem et coût de transport par
consultant et officier SSRA&gt;</t>
  </si>
  <si>
    <t>&lt;Allocation de transport pour les
jeunes bénévoles&gt;</t>
  </si>
  <si>
    <t>&lt;Coût par unité multiplié par #
d'unités (nombre de personnes)
par # de mois&gt;</t>
  </si>
  <si>
    <t>&lt;Coût par unité multiplié par
# d'unités (nombre de jeunes
bénévoles) par # de mois&gt;</t>
  </si>
  <si>
    <t>Etablissements de santé adaptés aux jeunes</t>
  </si>
  <si>
    <t>Impression et reproduction de formulaires (formulaires cliniques &amp; registres, fiches patients, fiches d'orientation)</t>
  </si>
  <si>
    <t>Séances d'information / groupes de soutien sur la SSRA</t>
  </si>
  <si>
    <t>Carburant pour le générateur</t>
  </si>
  <si>
    <t>Carburant pour la voiture-ambulance</t>
  </si>
  <si>
    <t>Frais de maintenance du générateur et de la voiture-ambulance</t>
  </si>
  <si>
    <t>Mobilisation communautaire</t>
  </si>
  <si>
    <t>&lt;Coûts d'installation des rideaux de
protection de la vie privée&gt;</t>
  </si>
  <si>
    <t>&lt;Chaises, tables, etc.&gt;</t>
  </si>
  <si>
    <t>&lt;Coût par unité multiplié par #
d'unités (nombre de rideaux de
protection de la vie privée)
par # de mois&gt;</t>
  </si>
  <si>
    <t>&lt;Coût par unité multiplié par #
d'unités (nombre de meubles)
par # de mois&gt;</t>
  </si>
  <si>
    <t>&lt;Coûts des produits de SSR&gt;</t>
  </si>
  <si>
    <t>&lt;Coût par unité multiplié par #
d'unités (nombre de produits de
SSR, ex. contraception, serviettes
menstruelles, etc.) par # de
mois&gt;</t>
  </si>
  <si>
    <t>&lt;Coût par unité multiplié par
# d'unités (nombre de rames de
papier et de cartouches d'encre)
par # de mois&gt;</t>
  </si>
  <si>
    <t>&lt;Coût des rafraîchissements,
matériels, et allocation
de transport&gt;</t>
  </si>
  <si>
    <t>&lt;Coût par unité multiplié par #
d'unités (nombre de sessions de
groupe) par # de mois&gt;</t>
  </si>
  <si>
    <t>&lt;Coût de carburant par mois&gt;</t>
  </si>
  <si>
    <t>&lt;Coût du carburant pour l'ambulance
par mois&gt;</t>
  </si>
  <si>
    <t>&lt;Coût de la maintenance du
combustible par mois&gt;</t>
  </si>
  <si>
    <t>&lt;Coût par unité multiplié par #
d'unités (coût de maintenance
par mois, partagé avec d'autres
projets) par # de mois&gt;</t>
  </si>
  <si>
    <t>&lt;Coût par unité multiplié par
# d'unités (coût du carburant
par mois, partagé avec d'autres
projets) par # de mois&gt;</t>
  </si>
  <si>
    <t>&lt;Coût par unité multiplié par
# d'unités (coût du carburant
par mois partagé avec d'autres
projets) par # de mois&gt;</t>
  </si>
  <si>
    <t>Réunions bimensuelles avec les jeunes bénévoles</t>
  </si>
  <si>
    <t>Source : Adapté des plans budgétaires / propositions de projet des membres du sous-groupe de travail SSRA de l’IAWG.</t>
  </si>
  <si>
    <t>Réunion avec les professionnels de santé communautaires</t>
  </si>
  <si>
    <t>Impression de formulaires de SSR (formulaires de professionnels de santé communautaires, d'orientation)</t>
  </si>
  <si>
    <t>&lt;Coût par unité multiplié par #
d'unités (nombre de formulaires
imprimés) par # de mois&gt;</t>
  </si>
  <si>
    <t>&lt;Coût par unité multiplié par #
d'unités (nombre de professionnels
de santé communautaires)
par # de mois&gt;</t>
  </si>
  <si>
    <t>&lt;Coût par unité multiplié par #
d'unités (nombre de T-shirts et
sacs à dos) par # de mois&gt;</t>
  </si>
  <si>
    <t>&lt;Papier pour que le personnel puisse prendre des notes&gt;</t>
  </si>
  <si>
    <t>&lt;Coût de l'allocation
transport par mois par personne&gt;</t>
  </si>
  <si>
    <t>&lt;T-shirts et sacs à dos&gt;</t>
  </si>
  <si>
    <t>&lt;Coût des rafraîchissements par participant&gt;</t>
  </si>
  <si>
    <t>&lt;Coûts de rafraîchissements
par réunion pour 40 bénévoles et officiers de SSRA&gt;</t>
  </si>
  <si>
    <t>&lt;Coût par unité multiplié par #
d'unités (nombre de réunions)
par # de mois&gt;</t>
  </si>
  <si>
    <t>&lt;Coût par unité multiplié par #
d'unités (nombre de T-shirts et
stylos) par # de mois&gt;</t>
  </si>
  <si>
    <t>&lt;T-shirts et stylos&gt;</t>
  </si>
  <si>
    <t>Impression et reproduction de formulaires (fiches de présence, fiches d'orientation)</t>
  </si>
  <si>
    <t>&lt;Papier pour que les bénévoles puissent prendre des notes&gt;</t>
  </si>
  <si>
    <t>&lt;Coûts de restauration par personne&gt;</t>
  </si>
  <si>
    <t>Rafraîchissements pour les séances éducatives destinées aux pairs</t>
  </si>
  <si>
    <t>&lt;Coûts de la location de la salle, des rafraîchissements, des interprètes, des matériels et des certificats&gt;</t>
  </si>
  <si>
    <t>&lt;Coût des rafraîchissements, matériaux et interprètes locaux&gt;</t>
  </si>
  <si>
    <t>Atelier de diffusion des résultats du projet</t>
  </si>
  <si>
    <t>Évaluation de fin de projet</t>
  </si>
  <si>
    <t>Évaluation à mi-parcours</t>
  </si>
  <si>
    <t>Visites de suivi</t>
  </si>
  <si>
    <t>&lt;Per diem du personnel et coût de transport par visite&gt;</t>
  </si>
  <si>
    <t>&lt;Coût par unité multiplié par #
d'unités (nombre de visites de
suivi) par # de mois&gt;</t>
  </si>
  <si>
    <t>&lt;Coût par unité multiplié par
# d'unités (nombre de discussions)
par # de mois&gt;</t>
  </si>
  <si>
    <t>&lt;Coûts des rafraîchissements, de l'impression, de la papeterie, des dispositifs d'enregistrements et des interprètes locaux par discussion&gt;</t>
  </si>
  <si>
    <t>Groupes de discussion de référence</t>
  </si>
  <si>
    <t>&lt;Coût par unité multiplié par #
d'unités (nombre de représentants
de jeunes bénévoles) par #
de mois&gt;</t>
  </si>
  <si>
    <t>&lt;Allocation transport par personne&gt;</t>
  </si>
  <si>
    <t>Représentation des jeunes aux réunions des groupes de travail SR</t>
  </si>
  <si>
    <t>&lt;Coût par unité multiplié par #
d'unités (nombre d'événements)
par # de mois&gt;</t>
  </si>
  <si>
    <t>&lt;Coût par événement des flyers, annonces radio, rafraîchissements, location de l'espace et matériels&gt;</t>
  </si>
  <si>
    <t>&lt;Coût par événement des flyers, des annonces radio, des rafraîchissements, de la location des espaces, des costumes et des matériels&gt;</t>
  </si>
  <si>
    <t>Danse et théâtre pour les jeunes</t>
  </si>
  <si>
    <t>Journées de mobilisation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</si>
</sst>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0"/>
      <name val="Arial"/>
      <family val="2"/>
    </font>
    <font>
      <sz val="22"/>
      <name val="Arial"/>
      <family val="2"/>
    </font>
    <font>
      <sz val="20"/>
      <name val="Arial"/>
      <family val="2"/>
    </font>
    <font>
      <sz val="11"/>
      <name val="Arial"/>
      <family val="2"/>
    </font>
    <font>
      <sz val="11"/>
      <name val="Arial Bold"/>
      <family val="2"/>
    </font>
    <font>
      <sz val="10"/>
      <name val="Arial"/>
      <family val="2"/>
    </font>
    <font>
      <sz val="8"/>
      <name val="Arial"/>
      <family val="2"/>
    </font>
    <font>
      <sz val="8"/>
      <color rgb="FF656666"/>
      <name val="Arial"/>
      <family val="2"/>
    </font>
    <font>
      <b/>
      <sz val="12"/>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NumberFormat="1" applyFont="1" applyAlignment="1">
      <alignment horizontal="left" vertical="top"/>
    </xf>
    <xf numFmtId="0" fontId="2" fillId="0" borderId="0" xfId="0" applyNumberFormat="1" applyFont="1" applyAlignment="1">
      <alignment horizontal="left" vertical="top"/>
    </xf>
    <xf numFmtId="0" fontId="3" fillId="0" borderId="0" xfId="0" applyNumberFormat="1" applyFont="1" applyAlignment="1">
      <alignment horizontal="left" vertical="top"/>
    </xf>
    <xf numFmtId="0" fontId="0" fillId="0" borderId="0" xfId="0" applyAlignment="1">
      <alignment horizontal="left" vertical="top"/>
    </xf>
    <xf numFmtId="0" fontId="4" fillId="0" borderId="0" xfId="0" applyNumberFormat="1" applyFont="1" applyAlignment="1">
      <alignment horizontal="left" vertical="top"/>
    </xf>
    <xf numFmtId="0" fontId="8" fillId="0" borderId="0" xfId="0" applyNumberFormat="1" applyFont="1" applyAlignment="1">
      <alignment horizontal="left" vertical="top"/>
    </xf>
    <xf numFmtId="0" fontId="0" fillId="0" borderId="0" xfId="0" applyNumberFormat="1" applyFont="1" applyAlignment="1">
      <alignment horizontal="left" vertical="top"/>
    </xf>
    <xf numFmtId="0" fontId="5" fillId="0" borderId="0" xfId="0" applyNumberFormat="1" applyFont="1" applyAlignment="1">
      <alignment horizontal="left" vertical="top"/>
    </xf>
    <xf numFmtId="0" fontId="0" fillId="0" borderId="0" xfId="0" applyNumberFormat="1" applyFont="1" applyAlignment="1">
      <alignment horizontal="left" vertical="top" wrapText="1"/>
    </xf>
    <xf numFmtId="1" fontId="6" fillId="0" borderId="0" xfId="0" applyNumberFormat="1" applyFont="1" applyAlignment="1">
      <alignment horizontal="left" vertical="top"/>
    </xf>
    <xf numFmtId="0" fontId="0" fillId="0" borderId="0" xfId="0" applyAlignment="1">
      <alignment horizontal="center" vertical="center"/>
    </xf>
    <xf numFmtId="0" fontId="4" fillId="0" borderId="0" xfId="0" applyNumberFormat="1" applyFont="1" applyAlignment="1">
      <alignment horizontal="center" vertical="center"/>
    </xf>
    <xf numFmtId="0" fontId="5" fillId="0" borderId="0" xfId="0" applyNumberFormat="1" applyFont="1" applyAlignment="1">
      <alignment horizontal="center" vertical="center"/>
    </xf>
    <xf numFmtId="0" fontId="0" fillId="0" borderId="0" xfId="0" applyNumberFormat="1" applyFont="1" applyAlignment="1">
      <alignment horizontal="center" vertical="center" wrapText="1"/>
    </xf>
    <xf numFmtId="0" fontId="0" fillId="0" borderId="0" xfId="0" applyAlignment="1">
      <alignment horizontal="center" vertical="center" wrapText="1"/>
    </xf>
    <xf numFmtId="0" fontId="7" fillId="0" borderId="0" xfId="0" applyNumberFormat="1" applyFont="1" applyAlignment="1">
      <alignment horizontal="center" vertical="center"/>
    </xf>
    <xf numFmtId="0" fontId="5" fillId="0" borderId="0" xfId="0" applyNumberFormat="1" applyFont="1" applyAlignment="1">
      <alignment horizontal="right" vertical="top"/>
    </xf>
    <xf numFmtId="1" fontId="5" fillId="0" borderId="0" xfId="0" applyNumberFormat="1" applyFont="1" applyAlignment="1">
      <alignment horizontal="right" vertical="top"/>
    </xf>
    <xf numFmtId="0" fontId="0" fillId="0" borderId="0" xfId="0" applyAlignment="1">
      <alignment horizontal="right" vertical="top"/>
    </xf>
    <xf numFmtId="0" fontId="4" fillId="0" borderId="0" xfId="0" applyNumberFormat="1" applyFont="1" applyAlignment="1">
      <alignment horizontal="right" vertical="top"/>
    </xf>
    <xf numFmtId="164" fontId="5" fillId="0" borderId="0" xfId="0" applyNumberFormat="1" applyFont="1" applyAlignment="1">
      <alignment horizontal="right" vertical="top"/>
    </xf>
    <xf numFmtId="0" fontId="0" fillId="0" borderId="0" xfId="0" applyAlignment="1">
      <alignment horizontal="left" vertical="top" wrapText="1"/>
    </xf>
    <xf numFmtId="0" fontId="0" fillId="0" borderId="0" xfId="0" applyAlignment="1">
      <alignment horizontal="center" vertical="top"/>
    </xf>
    <xf numFmtId="0" fontId="4" fillId="0" borderId="0" xfId="0" applyNumberFormat="1" applyFont="1" applyAlignment="1">
      <alignment horizontal="center" vertical="top"/>
    </xf>
    <xf numFmtId="0" fontId="5" fillId="0" borderId="0" xfId="0" applyNumberFormat="1" applyFont="1" applyAlignment="1">
      <alignment horizontal="center" vertical="top"/>
    </xf>
    <xf numFmtId="0" fontId="0" fillId="0" borderId="0" xfId="0" applyNumberFormat="1" applyFont="1" applyAlignment="1">
      <alignment horizontal="center" vertical="top" wrapText="1"/>
    </xf>
    <xf numFmtId="0" fontId="0" fillId="0" borderId="0" xfId="0" applyAlignment="1">
      <alignment horizontal="center" vertical="top" wrapText="1"/>
    </xf>
    <xf numFmtId="1" fontId="5" fillId="0" borderId="0" xfId="0" applyNumberFormat="1" applyFont="1" applyAlignment="1"/>
    <xf numFmtId="0" fontId="8" fillId="2" borderId="1" xfId="0" applyNumberFormat="1" applyFont="1" applyFill="1" applyBorder="1" applyAlignment="1">
      <alignment horizontal="left" vertical="top"/>
    </xf>
    <xf numFmtId="0" fontId="8" fillId="2" borderId="1" xfId="0" applyNumberFormat="1" applyFont="1" applyFill="1" applyBorder="1" applyAlignment="1">
      <alignment horizontal="center" vertical="center"/>
    </xf>
    <xf numFmtId="0" fontId="0" fillId="2" borderId="1" xfId="0" applyFill="1" applyBorder="1" applyAlignment="1">
      <alignment horizontal="right" vertical="top"/>
    </xf>
    <xf numFmtId="0" fontId="3" fillId="0" borderId="0" xfId="0" applyNumberFormat="1" applyFont="1" applyAlignment="1">
      <alignment horizontal="left" wrapText="1"/>
    </xf>
    <xf numFmtId="0" fontId="3" fillId="0" borderId="0" xfId="0" applyNumberFormat="1" applyFont="1" applyAlignment="1">
      <alignment horizontal="left" vertical="top"/>
    </xf>
    <xf numFmtId="0" fontId="0" fillId="0" borderId="0" xfId="0" applyNumberFormat="1"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4"/>
  <sheetViews>
    <sheetView tabSelected="1" topLeftCell="A61" workbookViewId="0">
      <selection activeCell="A69" sqref="A69"/>
    </sheetView>
  </sheetViews>
  <sheetFormatPr defaultRowHeight="12.5" x14ac:dyDescent="0.25"/>
  <cols>
    <col min="1" max="1" width="73" style="4"/>
    <col min="2" max="2" width="30" style="11"/>
    <col min="3" max="4" width="30" style="19"/>
    <col min="5" max="5" width="30" style="23"/>
  </cols>
  <sheetData>
    <row r="3" spans="1:5" ht="27.5" x14ac:dyDescent="0.25">
      <c r="A3" s="1" t="s">
        <v>74</v>
      </c>
    </row>
    <row r="4" spans="1:5" ht="10" customHeight="1" x14ac:dyDescent="0.25">
      <c r="A4" s="2"/>
    </row>
    <row r="5" spans="1:5" ht="14" customHeight="1" x14ac:dyDescent="0.25">
      <c r="A5" s="32" t="s">
        <v>90</v>
      </c>
      <c r="B5" s="32"/>
      <c r="C5" s="32"/>
      <c r="D5" s="32"/>
      <c r="E5" s="32"/>
    </row>
    <row r="6" spans="1:5" ht="14" customHeight="1" x14ac:dyDescent="0.25">
      <c r="A6" s="32"/>
      <c r="B6" s="32"/>
      <c r="C6" s="32"/>
      <c r="D6" s="32"/>
      <c r="E6" s="32"/>
    </row>
    <row r="7" spans="1:5" x14ac:dyDescent="0.25">
      <c r="A7" s="32"/>
      <c r="B7" s="32"/>
      <c r="C7" s="32"/>
      <c r="D7" s="32"/>
      <c r="E7" s="32"/>
    </row>
    <row r="8" spans="1:5" ht="14" customHeight="1" x14ac:dyDescent="0.25">
      <c r="A8" s="32"/>
      <c r="B8" s="32"/>
      <c r="C8" s="32"/>
      <c r="D8" s="32"/>
      <c r="E8" s="32"/>
    </row>
    <row r="9" spans="1:5" ht="14" customHeight="1" x14ac:dyDescent="0.25">
      <c r="A9" s="32"/>
      <c r="B9" s="32"/>
      <c r="C9" s="32"/>
      <c r="D9" s="32"/>
      <c r="E9" s="32"/>
    </row>
    <row r="10" spans="1:5" ht="14" x14ac:dyDescent="0.25">
      <c r="A10" s="3"/>
    </row>
    <row r="12" spans="1:5" ht="14" x14ac:dyDescent="0.25">
      <c r="A12" s="5" t="s">
        <v>89</v>
      </c>
      <c r="B12" s="12" t="s">
        <v>0</v>
      </c>
      <c r="C12" s="20" t="s">
        <v>1</v>
      </c>
      <c r="D12" s="20" t="s">
        <v>2</v>
      </c>
      <c r="E12" s="24" t="s">
        <v>3</v>
      </c>
    </row>
    <row r="13" spans="1:5" ht="15.5" x14ac:dyDescent="0.25">
      <c r="A13" s="6" t="s">
        <v>4</v>
      </c>
    </row>
    <row r="14" spans="1:5" ht="25" x14ac:dyDescent="0.25">
      <c r="A14" s="7" t="s">
        <v>77</v>
      </c>
      <c r="B14" s="13" t="s">
        <v>5</v>
      </c>
      <c r="C14" s="18">
        <v>1</v>
      </c>
      <c r="D14" s="18">
        <v>12</v>
      </c>
      <c r="E14" s="26" t="s">
        <v>76</v>
      </c>
    </row>
    <row r="15" spans="1:5" ht="25" x14ac:dyDescent="0.25">
      <c r="A15" s="7" t="s">
        <v>78</v>
      </c>
      <c r="B15" s="13" t="s">
        <v>6</v>
      </c>
      <c r="C15" s="18">
        <v>2</v>
      </c>
      <c r="D15" s="18">
        <v>12</v>
      </c>
      <c r="E15" s="26" t="s">
        <v>76</v>
      </c>
    </row>
    <row r="16" spans="1:5" ht="25" x14ac:dyDescent="0.25">
      <c r="A16" s="8" t="s">
        <v>7</v>
      </c>
      <c r="B16" s="13" t="s">
        <v>8</v>
      </c>
      <c r="C16" s="17" t="s">
        <v>9</v>
      </c>
      <c r="D16" s="18">
        <v>12</v>
      </c>
      <c r="E16" s="26" t="s">
        <v>76</v>
      </c>
    </row>
    <row r="17" spans="1:5" ht="25" x14ac:dyDescent="0.25">
      <c r="A17" s="7" t="s">
        <v>75</v>
      </c>
      <c r="B17" s="13" t="s">
        <v>10</v>
      </c>
      <c r="C17" s="17" t="s">
        <v>11</v>
      </c>
      <c r="D17" s="18">
        <v>12</v>
      </c>
      <c r="E17" s="26" t="s">
        <v>76</v>
      </c>
    </row>
    <row r="18" spans="1:5" ht="25" x14ac:dyDescent="0.25">
      <c r="A18" s="7" t="s">
        <v>79</v>
      </c>
      <c r="B18" s="13" t="s">
        <v>12</v>
      </c>
      <c r="C18" s="17" t="s">
        <v>13</v>
      </c>
      <c r="D18" s="18">
        <v>12</v>
      </c>
      <c r="E18" s="26" t="s">
        <v>76</v>
      </c>
    </row>
    <row r="19" spans="1:5" ht="25" x14ac:dyDescent="0.25">
      <c r="A19" s="8" t="s">
        <v>16</v>
      </c>
      <c r="B19" s="13" t="s">
        <v>14</v>
      </c>
      <c r="C19" s="17" t="s">
        <v>15</v>
      </c>
      <c r="D19" s="18">
        <v>12</v>
      </c>
      <c r="E19" s="26" t="s">
        <v>76</v>
      </c>
    </row>
    <row r="20" spans="1:5" ht="25" x14ac:dyDescent="0.25">
      <c r="A20" s="7" t="s">
        <v>80</v>
      </c>
      <c r="B20" s="13" t="s">
        <v>17</v>
      </c>
      <c r="C20" s="17" t="s">
        <v>18</v>
      </c>
      <c r="D20" s="18">
        <v>12</v>
      </c>
      <c r="E20" s="26" t="s">
        <v>76</v>
      </c>
    </row>
    <row r="21" spans="1:5" ht="25" x14ac:dyDescent="0.25">
      <c r="A21" s="8" t="s">
        <v>19</v>
      </c>
      <c r="B21" s="13" t="s">
        <v>20</v>
      </c>
      <c r="C21" s="17" t="s">
        <v>21</v>
      </c>
      <c r="D21" s="18">
        <v>12</v>
      </c>
      <c r="E21" s="26" t="s">
        <v>76</v>
      </c>
    </row>
    <row r="22" spans="1:5" x14ac:dyDescent="0.25">
      <c r="A22" s="8"/>
      <c r="B22" s="13"/>
      <c r="C22" s="17"/>
      <c r="D22" s="18"/>
      <c r="E22" s="25"/>
    </row>
    <row r="23" spans="1:5" ht="15.5" x14ac:dyDescent="0.25">
      <c r="A23" s="6" t="s">
        <v>22</v>
      </c>
    </row>
    <row r="24" spans="1:5" ht="14" x14ac:dyDescent="0.25">
      <c r="A24" s="5" t="s">
        <v>81</v>
      </c>
      <c r="B24" s="12" t="s">
        <v>23</v>
      </c>
      <c r="C24" s="20" t="s">
        <v>24</v>
      </c>
      <c r="D24" s="20" t="s">
        <v>25</v>
      </c>
      <c r="E24" s="24" t="s">
        <v>26</v>
      </c>
    </row>
    <row r="25" spans="1:5" ht="14" x14ac:dyDescent="0.25">
      <c r="A25" s="5"/>
    </row>
    <row r="26" spans="1:5" ht="50" x14ac:dyDescent="0.25">
      <c r="A26" s="7" t="s">
        <v>82</v>
      </c>
      <c r="B26" s="14" t="s">
        <v>83</v>
      </c>
      <c r="C26" s="18">
        <v>4</v>
      </c>
      <c r="D26" s="18">
        <v>2</v>
      </c>
      <c r="E26" s="26" t="s">
        <v>84</v>
      </c>
    </row>
    <row r="27" spans="1:5" ht="50" x14ac:dyDescent="0.25">
      <c r="A27" s="8" t="s">
        <v>27</v>
      </c>
      <c r="B27" s="14" t="s">
        <v>83</v>
      </c>
      <c r="C27" s="18">
        <v>2</v>
      </c>
      <c r="D27" s="18">
        <v>12</v>
      </c>
      <c r="E27" s="26" t="s">
        <v>84</v>
      </c>
    </row>
    <row r="28" spans="1:5" ht="50" x14ac:dyDescent="0.25">
      <c r="A28" s="7" t="s">
        <v>85</v>
      </c>
      <c r="B28" s="14" t="s">
        <v>86</v>
      </c>
      <c r="C28" s="18">
        <v>1</v>
      </c>
      <c r="D28" s="18">
        <v>11</v>
      </c>
      <c r="E28" s="26" t="s">
        <v>87</v>
      </c>
    </row>
    <row r="29" spans="1:5" ht="50" x14ac:dyDescent="0.25">
      <c r="A29" s="7" t="s">
        <v>88</v>
      </c>
      <c r="B29" s="14" t="s">
        <v>83</v>
      </c>
      <c r="C29" s="18">
        <v>2</v>
      </c>
      <c r="D29" s="18">
        <v>1</v>
      </c>
      <c r="E29" s="26" t="s">
        <v>84</v>
      </c>
    </row>
    <row r="30" spans="1:5" x14ac:dyDescent="0.25">
      <c r="B30" s="13"/>
      <c r="E30" s="23">
        <f>SUM(E26:E29)</f>
        <v>0</v>
      </c>
    </row>
    <row r="31" spans="1:5" ht="14" x14ac:dyDescent="0.25">
      <c r="A31" s="5" t="s">
        <v>28</v>
      </c>
      <c r="B31" s="12" t="s">
        <v>29</v>
      </c>
      <c r="C31" s="20" t="s">
        <v>30</v>
      </c>
      <c r="D31" s="20" t="s">
        <v>31</v>
      </c>
      <c r="E31" s="24" t="s">
        <v>32</v>
      </c>
    </row>
    <row r="32" spans="1:5" ht="37.5" x14ac:dyDescent="0.25">
      <c r="A32" s="8" t="s">
        <v>33</v>
      </c>
      <c r="B32" s="14" t="s">
        <v>92</v>
      </c>
      <c r="C32" s="18">
        <v>115</v>
      </c>
      <c r="D32" s="18">
        <v>1</v>
      </c>
      <c r="E32" s="26" t="s">
        <v>91</v>
      </c>
    </row>
    <row r="33" spans="1:5" ht="37.5" x14ac:dyDescent="0.25">
      <c r="A33" s="8" t="s">
        <v>34</v>
      </c>
      <c r="B33" s="14" t="s">
        <v>93</v>
      </c>
      <c r="C33" s="18">
        <v>115</v>
      </c>
      <c r="D33" s="18">
        <v>4</v>
      </c>
      <c r="E33" s="26" t="s">
        <v>91</v>
      </c>
    </row>
    <row r="34" spans="1:5" ht="37.5" x14ac:dyDescent="0.25">
      <c r="A34" s="8" t="s">
        <v>35</v>
      </c>
      <c r="B34" s="14" t="s">
        <v>94</v>
      </c>
      <c r="C34" s="18">
        <v>100</v>
      </c>
      <c r="D34" s="18">
        <v>1</v>
      </c>
      <c r="E34" s="27" t="s">
        <v>96</v>
      </c>
    </row>
    <row r="35" spans="1:5" ht="37.5" x14ac:dyDescent="0.25">
      <c r="A35" s="8" t="s">
        <v>36</v>
      </c>
      <c r="B35" s="14" t="s">
        <v>97</v>
      </c>
      <c r="C35" s="18">
        <v>5</v>
      </c>
      <c r="D35" s="18">
        <v>1</v>
      </c>
      <c r="E35" s="27" t="s">
        <v>98</v>
      </c>
    </row>
    <row r="36" spans="1:5" ht="37.5" x14ac:dyDescent="0.25">
      <c r="A36" s="8" t="s">
        <v>37</v>
      </c>
      <c r="B36" s="14" t="s">
        <v>95</v>
      </c>
      <c r="C36" s="18">
        <v>15</v>
      </c>
      <c r="D36" s="18">
        <v>1</v>
      </c>
      <c r="E36" s="27" t="s">
        <v>99</v>
      </c>
    </row>
    <row r="37" spans="1:5" ht="37.5" x14ac:dyDescent="0.25">
      <c r="A37" s="8" t="s">
        <v>38</v>
      </c>
      <c r="B37" s="15" t="s">
        <v>100</v>
      </c>
      <c r="C37" s="18">
        <v>100</v>
      </c>
      <c r="D37" s="18">
        <v>1</v>
      </c>
      <c r="E37" s="27" t="s">
        <v>101</v>
      </c>
    </row>
    <row r="38" spans="1:5" x14ac:dyDescent="0.25">
      <c r="E38" s="25">
        <f>SUM(E32:E37)</f>
        <v>0</v>
      </c>
    </row>
    <row r="39" spans="1:5" ht="14" x14ac:dyDescent="0.25">
      <c r="A39" s="5" t="s">
        <v>102</v>
      </c>
      <c r="B39" s="12" t="s">
        <v>39</v>
      </c>
      <c r="C39" s="20" t="s">
        <v>40</v>
      </c>
      <c r="D39" s="20" t="s">
        <v>41</v>
      </c>
      <c r="E39" s="24" t="s">
        <v>42</v>
      </c>
    </row>
    <row r="40" spans="1:5" ht="25" x14ac:dyDescent="0.25">
      <c r="A40" s="7" t="s">
        <v>103</v>
      </c>
      <c r="B40" s="14" t="s">
        <v>105</v>
      </c>
      <c r="C40" s="18">
        <v>1</v>
      </c>
      <c r="D40" s="18">
        <v>1</v>
      </c>
      <c r="E40" s="26" t="s">
        <v>106</v>
      </c>
    </row>
    <row r="41" spans="1:5" ht="37.5" x14ac:dyDescent="0.25">
      <c r="A41" s="7" t="s">
        <v>104</v>
      </c>
      <c r="B41" s="11" t="s">
        <v>97</v>
      </c>
      <c r="C41" s="21">
        <v>2.5</v>
      </c>
      <c r="D41" s="18">
        <v>3</v>
      </c>
      <c r="E41" s="27" t="s">
        <v>107</v>
      </c>
    </row>
    <row r="42" spans="1:5" ht="37.5" x14ac:dyDescent="0.25">
      <c r="A42" s="8" t="s">
        <v>43</v>
      </c>
      <c r="B42" s="14" t="s">
        <v>108</v>
      </c>
      <c r="C42" s="18">
        <v>3</v>
      </c>
      <c r="D42" s="18">
        <v>1</v>
      </c>
      <c r="E42" s="26" t="s">
        <v>110</v>
      </c>
    </row>
    <row r="43" spans="1:5" ht="37.5" x14ac:dyDescent="0.25">
      <c r="A43" s="8" t="s">
        <v>44</v>
      </c>
      <c r="B43" s="14" t="s">
        <v>109</v>
      </c>
      <c r="C43" s="18">
        <v>40</v>
      </c>
      <c r="D43" s="18">
        <v>10</v>
      </c>
      <c r="E43" s="26" t="s">
        <v>111</v>
      </c>
    </row>
    <row r="44" spans="1:5" x14ac:dyDescent="0.25">
      <c r="E44" s="23">
        <f>SUM(E40:E43)</f>
        <v>0</v>
      </c>
    </row>
    <row r="45" spans="1:5" ht="14" x14ac:dyDescent="0.25">
      <c r="A45" s="5" t="s">
        <v>112</v>
      </c>
      <c r="B45" s="12" t="s">
        <v>45</v>
      </c>
      <c r="C45" s="20" t="s">
        <v>46</v>
      </c>
      <c r="D45" s="20" t="s">
        <v>47</v>
      </c>
      <c r="E45" s="24" t="s">
        <v>48</v>
      </c>
    </row>
    <row r="46" spans="1:5" ht="50" x14ac:dyDescent="0.25">
      <c r="A46" s="8" t="s">
        <v>49</v>
      </c>
      <c r="B46" s="14" t="s">
        <v>119</v>
      </c>
      <c r="C46" s="18">
        <v>2</v>
      </c>
      <c r="D46" s="18">
        <v>1</v>
      </c>
      <c r="E46" s="26" t="s">
        <v>121</v>
      </c>
    </row>
    <row r="47" spans="1:5" ht="37.5" x14ac:dyDescent="0.25">
      <c r="A47" s="8" t="s">
        <v>50</v>
      </c>
      <c r="B47" s="14" t="s">
        <v>120</v>
      </c>
      <c r="C47" s="18">
        <v>5</v>
      </c>
      <c r="D47" s="18">
        <v>1</v>
      </c>
      <c r="E47" s="26" t="s">
        <v>122</v>
      </c>
    </row>
    <row r="48" spans="1:5" ht="62.5" x14ac:dyDescent="0.25">
      <c r="A48" s="8" t="s">
        <v>51</v>
      </c>
      <c r="B48" s="14" t="s">
        <v>123</v>
      </c>
      <c r="C48" s="18">
        <v>250</v>
      </c>
      <c r="D48" s="18">
        <v>12</v>
      </c>
      <c r="E48" s="26" t="s">
        <v>124</v>
      </c>
    </row>
    <row r="49" spans="1:5" ht="50" x14ac:dyDescent="0.25">
      <c r="A49" s="9" t="s">
        <v>113</v>
      </c>
      <c r="B49" s="14" t="s">
        <v>97</v>
      </c>
      <c r="C49" s="18">
        <v>200</v>
      </c>
      <c r="D49" s="18">
        <v>12</v>
      </c>
      <c r="E49" s="26" t="s">
        <v>125</v>
      </c>
    </row>
    <row r="50" spans="1:5" ht="37.5" x14ac:dyDescent="0.25">
      <c r="A50" s="7" t="s">
        <v>114</v>
      </c>
      <c r="B50" s="15" t="s">
        <v>126</v>
      </c>
      <c r="C50" s="18">
        <v>2</v>
      </c>
      <c r="D50" s="18">
        <v>9</v>
      </c>
      <c r="E50" s="26" t="s">
        <v>127</v>
      </c>
    </row>
    <row r="51" spans="1:5" ht="50" x14ac:dyDescent="0.25">
      <c r="A51" s="7" t="s">
        <v>115</v>
      </c>
      <c r="B51" s="14" t="s">
        <v>128</v>
      </c>
      <c r="C51" s="17" t="s">
        <v>52</v>
      </c>
      <c r="D51" s="18">
        <v>12</v>
      </c>
      <c r="E51" s="27" t="s">
        <v>133</v>
      </c>
    </row>
    <row r="52" spans="1:5" ht="50" x14ac:dyDescent="0.25">
      <c r="A52" s="7" t="s">
        <v>116</v>
      </c>
      <c r="B52" s="14" t="s">
        <v>129</v>
      </c>
      <c r="C52" s="17" t="s">
        <v>53</v>
      </c>
      <c r="D52" s="18">
        <v>12</v>
      </c>
      <c r="E52" s="26" t="s">
        <v>132</v>
      </c>
    </row>
    <row r="53" spans="1:5" ht="50" x14ac:dyDescent="0.25">
      <c r="A53" s="7" t="s">
        <v>117</v>
      </c>
      <c r="B53" s="15" t="s">
        <v>130</v>
      </c>
      <c r="C53" s="17" t="s">
        <v>54</v>
      </c>
      <c r="D53" s="18">
        <v>4</v>
      </c>
      <c r="E53" s="27" t="s">
        <v>131</v>
      </c>
    </row>
    <row r="54" spans="1:5" x14ac:dyDescent="0.25">
      <c r="E54" s="23">
        <f>SUM(E46:E53)</f>
        <v>0</v>
      </c>
    </row>
    <row r="55" spans="1:5" ht="14" x14ac:dyDescent="0.25">
      <c r="A55" s="5" t="s">
        <v>118</v>
      </c>
      <c r="B55" s="12" t="s">
        <v>55</v>
      </c>
      <c r="C55" s="20" t="s">
        <v>56</v>
      </c>
      <c r="D55" s="20" t="s">
        <v>57</v>
      </c>
      <c r="E55" s="24" t="s">
        <v>58</v>
      </c>
    </row>
    <row r="56" spans="1:5" ht="50" x14ac:dyDescent="0.25">
      <c r="A56" s="7" t="s">
        <v>136</v>
      </c>
      <c r="B56" s="34" t="s">
        <v>144</v>
      </c>
      <c r="C56" s="18">
        <v>35</v>
      </c>
      <c r="D56" s="18">
        <v>12</v>
      </c>
      <c r="E56" s="27" t="s">
        <v>139</v>
      </c>
    </row>
    <row r="57" spans="1:5" ht="37.5" x14ac:dyDescent="0.25">
      <c r="A57" s="4" t="s">
        <v>59</v>
      </c>
      <c r="B57" s="11" t="s">
        <v>143</v>
      </c>
      <c r="C57" s="18">
        <v>70</v>
      </c>
      <c r="D57" s="18">
        <v>1</v>
      </c>
      <c r="E57" s="26" t="s">
        <v>140</v>
      </c>
    </row>
    <row r="58" spans="1:5" ht="50" x14ac:dyDescent="0.25">
      <c r="A58" s="7" t="s">
        <v>60</v>
      </c>
      <c r="B58" s="14" t="s">
        <v>142</v>
      </c>
      <c r="C58" s="18">
        <v>35</v>
      </c>
      <c r="D58" s="18">
        <v>12</v>
      </c>
      <c r="E58" s="26" t="s">
        <v>139</v>
      </c>
    </row>
    <row r="59" spans="1:5" ht="37.5" x14ac:dyDescent="0.25">
      <c r="A59" s="7" t="s">
        <v>35</v>
      </c>
      <c r="B59" s="14" t="s">
        <v>141</v>
      </c>
      <c r="C59" s="18">
        <v>70</v>
      </c>
      <c r="D59" s="18">
        <v>1</v>
      </c>
      <c r="E59" s="27" t="s">
        <v>96</v>
      </c>
    </row>
    <row r="60" spans="1:5" ht="37.5" x14ac:dyDescent="0.25">
      <c r="A60" s="22" t="s">
        <v>137</v>
      </c>
      <c r="B60" s="11" t="s">
        <v>97</v>
      </c>
      <c r="C60" s="18">
        <v>350</v>
      </c>
      <c r="D60" s="18">
        <v>10</v>
      </c>
      <c r="E60" s="26" t="s">
        <v>138</v>
      </c>
    </row>
    <row r="61" spans="1:5" x14ac:dyDescent="0.25">
      <c r="A61" s="8"/>
      <c r="E61" s="23">
        <f>SUM(E56:E60)</f>
        <v>0</v>
      </c>
    </row>
    <row r="62" spans="1:5" ht="14" x14ac:dyDescent="0.25">
      <c r="A62" s="5" t="s">
        <v>61</v>
      </c>
      <c r="B62" s="12" t="s">
        <v>62</v>
      </c>
      <c r="C62" s="20" t="s">
        <v>63</v>
      </c>
      <c r="D62" s="20" t="s">
        <v>64</v>
      </c>
      <c r="E62" s="24" t="s">
        <v>65</v>
      </c>
    </row>
    <row r="63" spans="1:5" ht="37.5" x14ac:dyDescent="0.25">
      <c r="A63" s="7" t="s">
        <v>134</v>
      </c>
      <c r="B63" s="14" t="s">
        <v>145</v>
      </c>
      <c r="C63" s="18">
        <v>4</v>
      </c>
      <c r="D63" s="18">
        <v>12</v>
      </c>
      <c r="E63" s="27" t="s">
        <v>146</v>
      </c>
    </row>
    <row r="64" spans="1:5" ht="37.5" x14ac:dyDescent="0.25">
      <c r="A64" s="8" t="s">
        <v>66</v>
      </c>
      <c r="B64" s="34" t="s">
        <v>148</v>
      </c>
      <c r="C64" s="18">
        <v>80</v>
      </c>
      <c r="D64" s="18">
        <v>1</v>
      </c>
      <c r="E64" s="26" t="s">
        <v>147</v>
      </c>
    </row>
    <row r="65" spans="1:5" ht="37.5" x14ac:dyDescent="0.25">
      <c r="A65" s="7" t="s">
        <v>35</v>
      </c>
      <c r="B65" s="15" t="s">
        <v>150</v>
      </c>
      <c r="C65" s="18">
        <v>80</v>
      </c>
      <c r="D65" s="18">
        <v>1</v>
      </c>
      <c r="E65" s="26" t="s">
        <v>96</v>
      </c>
    </row>
    <row r="66" spans="1:5" ht="37.5" x14ac:dyDescent="0.25">
      <c r="A66" s="22" t="s">
        <v>149</v>
      </c>
      <c r="B66" s="11" t="s">
        <v>97</v>
      </c>
      <c r="C66" s="18">
        <v>250</v>
      </c>
      <c r="D66" s="18">
        <v>10</v>
      </c>
      <c r="E66" s="27" t="s">
        <v>138</v>
      </c>
    </row>
    <row r="67" spans="1:5" ht="37.5" x14ac:dyDescent="0.25">
      <c r="A67" s="7" t="s">
        <v>152</v>
      </c>
      <c r="B67" s="14" t="s">
        <v>151</v>
      </c>
      <c r="C67" s="18">
        <v>25</v>
      </c>
      <c r="D67" s="18">
        <v>10</v>
      </c>
      <c r="E67" s="27" t="s">
        <v>110</v>
      </c>
    </row>
    <row r="68" spans="1:5" ht="37.5" x14ac:dyDescent="0.25">
      <c r="A68" s="7" t="s">
        <v>171</v>
      </c>
      <c r="B68" s="15" t="s">
        <v>168</v>
      </c>
      <c r="C68" s="18">
        <v>2</v>
      </c>
      <c r="D68" s="18">
        <v>4</v>
      </c>
      <c r="E68" s="27" t="s">
        <v>167</v>
      </c>
    </row>
    <row r="69" spans="1:5" ht="62.5" x14ac:dyDescent="0.25">
      <c r="A69" s="7" t="s">
        <v>170</v>
      </c>
      <c r="B69" s="15" t="s">
        <v>169</v>
      </c>
      <c r="C69" s="18">
        <v>2</v>
      </c>
      <c r="D69" s="18">
        <v>4</v>
      </c>
      <c r="E69" s="27" t="s">
        <v>167</v>
      </c>
    </row>
    <row r="70" spans="1:5" ht="50" x14ac:dyDescent="0.25">
      <c r="A70" s="7" t="s">
        <v>166</v>
      </c>
      <c r="B70" s="11" t="s">
        <v>165</v>
      </c>
      <c r="C70" s="18">
        <v>2</v>
      </c>
      <c r="D70" s="18">
        <v>11</v>
      </c>
      <c r="E70" s="27" t="s">
        <v>164</v>
      </c>
    </row>
    <row r="71" spans="1:5" x14ac:dyDescent="0.25">
      <c r="A71" s="8"/>
      <c r="E71" s="25">
        <f>SUM(E63:E70)</f>
        <v>0</v>
      </c>
    </row>
    <row r="72" spans="1:5" ht="14" x14ac:dyDescent="0.25">
      <c r="A72" s="5" t="s">
        <v>67</v>
      </c>
      <c r="B72" s="12" t="s">
        <v>68</v>
      </c>
      <c r="C72" s="20" t="s">
        <v>69</v>
      </c>
      <c r="D72" s="20" t="s">
        <v>70</v>
      </c>
      <c r="E72" s="24" t="s">
        <v>71</v>
      </c>
    </row>
    <row r="73" spans="1:5" ht="50" x14ac:dyDescent="0.25">
      <c r="A73" s="4" t="s">
        <v>163</v>
      </c>
      <c r="B73" s="15" t="s">
        <v>162</v>
      </c>
      <c r="C73" s="28">
        <v>4</v>
      </c>
      <c r="D73" s="28">
        <v>1</v>
      </c>
      <c r="E73" s="27" t="s">
        <v>161</v>
      </c>
    </row>
    <row r="74" spans="1:5" ht="37.5" x14ac:dyDescent="0.25">
      <c r="A74" s="7" t="s">
        <v>158</v>
      </c>
      <c r="B74" s="15" t="s">
        <v>159</v>
      </c>
      <c r="C74" s="28">
        <v>2</v>
      </c>
      <c r="D74" s="28">
        <v>10</v>
      </c>
      <c r="E74" s="27" t="s">
        <v>160</v>
      </c>
    </row>
    <row r="75" spans="1:5" ht="25" x14ac:dyDescent="0.25">
      <c r="A75" s="7" t="s">
        <v>157</v>
      </c>
      <c r="B75" s="15" t="s">
        <v>154</v>
      </c>
      <c r="C75" s="28">
        <v>1</v>
      </c>
      <c r="D75" s="28">
        <v>1</v>
      </c>
      <c r="E75" s="27" t="s">
        <v>106</v>
      </c>
    </row>
    <row r="76" spans="1:5" ht="25" x14ac:dyDescent="0.25">
      <c r="A76" s="7" t="s">
        <v>156</v>
      </c>
      <c r="B76" s="14" t="s">
        <v>154</v>
      </c>
      <c r="C76" s="28">
        <v>10</v>
      </c>
      <c r="D76" s="28">
        <v>1</v>
      </c>
      <c r="E76" s="27" t="s">
        <v>106</v>
      </c>
    </row>
    <row r="77" spans="1:5" ht="50" x14ac:dyDescent="0.25">
      <c r="A77" s="7" t="s">
        <v>155</v>
      </c>
      <c r="B77" s="14" t="s">
        <v>153</v>
      </c>
      <c r="C77" s="28">
        <v>1</v>
      </c>
      <c r="D77" s="28">
        <v>1</v>
      </c>
      <c r="E77" s="27" t="s">
        <v>106</v>
      </c>
    </row>
    <row r="78" spans="1:5" x14ac:dyDescent="0.25">
      <c r="A78" s="8"/>
      <c r="B78" s="13"/>
      <c r="C78" s="28"/>
      <c r="D78" s="28"/>
      <c r="E78" s="23">
        <f>SUM(E73:E77)</f>
        <v>0</v>
      </c>
    </row>
    <row r="79" spans="1:5" ht="15.5" x14ac:dyDescent="0.25">
      <c r="A79" s="29" t="s">
        <v>72</v>
      </c>
      <c r="B79" s="30" t="s">
        <v>73</v>
      </c>
      <c r="C79" s="31">
        <f>SUM(E78+E71+E61+E54+E44+E38+E30+E22)</f>
        <v>0</v>
      </c>
    </row>
    <row r="81" spans="1:5" ht="14" x14ac:dyDescent="0.25">
      <c r="A81" s="33" t="s">
        <v>135</v>
      </c>
      <c r="B81" s="33"/>
      <c r="C81" s="33"/>
      <c r="D81" s="33"/>
      <c r="E81" s="33"/>
    </row>
    <row r="82" spans="1:5" ht="14" x14ac:dyDescent="0.25">
      <c r="A82" s="3"/>
    </row>
    <row r="84" spans="1:5" x14ac:dyDescent="0.25">
      <c r="A84" s="10"/>
      <c r="B84" s="16"/>
    </row>
  </sheetData>
  <mergeCells count="2">
    <mergeCell ref="A5:E9"/>
    <mergeCell ref="A81:E8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E437FED491D64699ABD6394412627B" ma:contentTypeVersion="12" ma:contentTypeDescription="Create a new document." ma:contentTypeScope="" ma:versionID="b46a5a045dcad0556ccaf322a58a29a0">
  <xsd:schema xmlns:xsd="http://www.w3.org/2001/XMLSchema" xmlns:xs="http://www.w3.org/2001/XMLSchema" xmlns:p="http://schemas.microsoft.com/office/2006/metadata/properties" xmlns:ns2="9dfe631b-c1ae-45d1-b841-d7856ec13dd2" xmlns:ns3="2f48e1d0-7cb8-41d9-828b-ed81fdeb0972" targetNamespace="http://schemas.microsoft.com/office/2006/metadata/properties" ma:root="true" ma:fieldsID="8cfde20b1c4d5efcda0a3d4e2fee9059" ns2:_="" ns3:_="">
    <xsd:import namespace="9dfe631b-c1ae-45d1-b841-d7856ec13dd2"/>
    <xsd:import namespace="2f48e1d0-7cb8-41d9-828b-ed81fdeb09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631b-c1ae-45d1-b841-d7856ec13d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48e1d0-7cb8-41d9-828b-ed81fdeb097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EE3207-2023-4193-AD2F-73CDFBEC9A66}">
  <ds:schemaRefs>
    <ds:schemaRef ds:uri="http://schemas.microsoft.com/sharepoint/v3/contenttype/forms"/>
  </ds:schemaRefs>
</ds:datastoreItem>
</file>

<file path=customXml/itemProps2.xml><?xml version="1.0" encoding="utf-8"?>
<ds:datastoreItem xmlns:ds="http://schemas.openxmlformats.org/officeDocument/2006/customXml" ds:itemID="{DD899C2E-BDBD-4267-8990-3E8CB7157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e631b-c1ae-45d1-b841-d7856ec13dd2"/>
    <ds:schemaRef ds:uri="2f48e1d0-7cb8-41d9-828b-ed81fdeb0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61DE8D-4A63-40AB-9772-05C9EF630074}">
  <ds:schemaRefs>
    <ds:schemaRef ds:uri="2f48e1d0-7cb8-41d9-828b-ed81fdeb0972"/>
    <ds:schemaRef ds:uri="http://purl.org/dc/elements/1.1/"/>
    <ds:schemaRef ds:uri="9dfe631b-c1ae-45d1-b841-d7856ec13dd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Investintech.com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KMeyer</cp:lastModifiedBy>
  <dcterms:created xsi:type="dcterms:W3CDTF">2021-07-01T11:44:51Z</dcterms:created>
  <dcterms:modified xsi:type="dcterms:W3CDTF">2021-07-01T16:43:54Z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0x010100FCE437FED491D64699ABD6394412627B</vt:lpwstr>
  </property>
</Properties>
</file>